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smul\Downloads\"/>
    </mc:Choice>
  </mc:AlternateContent>
  <xr:revisionPtr revIDLastSave="0" documentId="13_ncr:1_{AA9B04DC-6D19-4690-81E8-813B079A0670}" xr6:coauthVersionLast="46" xr6:coauthVersionMax="46" xr10:uidLastSave="{00000000-0000-0000-0000-000000000000}"/>
  <bookViews>
    <workbookView xWindow="-110" yWindow="-110" windowWidth="22780" windowHeight="14660" tabRatio="724" xr2:uid="{00000000-000D-0000-FFFF-FFFF00000000}"/>
  </bookViews>
  <sheets>
    <sheet name="Auto Comparison Guide" sheetId="1" r:id="rId1"/>
    <sheet name="Weekly Miles Estimtaor" sheetId="2" r:id="rId2"/>
    <sheet name="Auto Insurance Comparison Guide" sheetId="3" r:id="rId3"/>
    <sheet name="Vehicle Maintenance Estimato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E5" i="3"/>
  <c r="E21" i="2"/>
  <c r="G9" i="4" l="1"/>
  <c r="G8" i="4"/>
  <c r="G6" i="4"/>
  <c r="G7" i="4"/>
  <c r="G5" i="4"/>
  <c r="F10" i="2" l="1"/>
  <c r="F11" i="2"/>
  <c r="F12" i="2"/>
  <c r="F13" i="2"/>
  <c r="F14" i="2"/>
  <c r="F15" i="2"/>
  <c r="F16" i="2"/>
  <c r="F17" i="2"/>
  <c r="F18" i="2"/>
  <c r="F19" i="2"/>
  <c r="F9" i="2"/>
  <c r="F6" i="2"/>
  <c r="F7" i="2"/>
  <c r="F8" i="2"/>
  <c r="F5" i="2"/>
  <c r="F21" i="2" l="1"/>
</calcChain>
</file>

<file path=xl/sharedStrings.xml><?xml version="1.0" encoding="utf-8"?>
<sst xmlns="http://schemas.openxmlformats.org/spreadsheetml/2006/main" count="88" uniqueCount="73">
  <si>
    <t>Description</t>
  </si>
  <si>
    <t>New, Used, Lease</t>
  </si>
  <si>
    <t>Interest Rate</t>
  </si>
  <si>
    <t xml:space="preserve">Down Payment </t>
  </si>
  <si>
    <t>MPG City/Hwy</t>
  </si>
  <si>
    <t>25/35</t>
  </si>
  <si>
    <t>Taxes</t>
  </si>
  <si>
    <t>Use the state tax rate if applicable (tax rate multiplied by purchase price of the car)</t>
  </si>
  <si>
    <t xml:space="preserve">Title </t>
  </si>
  <si>
    <t>Destination Fee</t>
  </si>
  <si>
    <t>Warranty</t>
  </si>
  <si>
    <t>1 year or 10,000 miles</t>
  </si>
  <si>
    <t>Miles</t>
  </si>
  <si>
    <t>$5,500 ($8,000 - $2,500)</t>
  </si>
  <si>
    <t>Term</t>
  </si>
  <si>
    <t>3 years</t>
  </si>
  <si>
    <t>Monthly Payment</t>
  </si>
  <si>
    <t>Other</t>
  </si>
  <si>
    <t>Car 2</t>
  </si>
  <si>
    <t>Car 3</t>
  </si>
  <si>
    <t>Car 4</t>
  </si>
  <si>
    <t>Car 5</t>
  </si>
  <si>
    <t>Car 1 (sample)</t>
  </si>
  <si>
    <t>Used</t>
  </si>
  <si>
    <t>Auto Comparison Guide</t>
  </si>
  <si>
    <t>Amortization Calculator</t>
  </si>
  <si>
    <t>Interest Rate Calculator</t>
  </si>
  <si>
    <t>Price less Down Payment</t>
  </si>
  <si>
    <t>TrueCar</t>
  </si>
  <si>
    <t>Destination</t>
  </si>
  <si>
    <t>Miles (2x)</t>
  </si>
  <si>
    <t>Trips</t>
  </si>
  <si>
    <t>Total</t>
  </si>
  <si>
    <t xml:space="preserve">Work </t>
  </si>
  <si>
    <t>Gym</t>
  </si>
  <si>
    <t>Errands (est)</t>
  </si>
  <si>
    <t>Family / Friends</t>
  </si>
  <si>
    <t>School</t>
  </si>
  <si>
    <t>Weekly Miles Estimator</t>
  </si>
  <si>
    <t>-The miles column is round trip so it will multiply by two</t>
  </si>
  <si>
    <t>-Column F will AutoSum the total miles for you</t>
  </si>
  <si>
    <t>Carrier</t>
  </si>
  <si>
    <t>Premium</t>
  </si>
  <si>
    <t>In Full Discount</t>
  </si>
  <si>
    <t>Car Rental</t>
  </si>
  <si>
    <t>Roadside</t>
  </si>
  <si>
    <t>AAA</t>
  </si>
  <si>
    <t>6 months</t>
  </si>
  <si>
    <t>Unlimited</t>
  </si>
  <si>
    <t>Auto Insurance Comparison Guide</t>
  </si>
  <si>
    <t>Yes</t>
  </si>
  <si>
    <t>No</t>
  </si>
  <si>
    <t>Monthly Amount</t>
  </si>
  <si>
    <t>Vehicle Maintenance Estimator</t>
  </si>
  <si>
    <t xml:space="preserve">Service </t>
  </si>
  <si>
    <t>Front Brakes</t>
  </si>
  <si>
    <t>Rear Brakes</t>
  </si>
  <si>
    <t>Tires (Set of 4)</t>
  </si>
  <si>
    <t>Wipers</t>
  </si>
  <si>
    <t>Air Filter</t>
  </si>
  <si>
    <t>Service Center</t>
  </si>
  <si>
    <t>Cost</t>
  </si>
  <si>
    <t>Duration</t>
  </si>
  <si>
    <t xml:space="preserve">Monthly Supplemental </t>
  </si>
  <si>
    <t>ABC</t>
  </si>
  <si>
    <t>AutoZone</t>
  </si>
  <si>
    <t>Napa</t>
  </si>
  <si>
    <t>3 Years</t>
  </si>
  <si>
    <t>1 Year</t>
  </si>
  <si>
    <t>-Column G will AutoSum the monthly amount for you</t>
  </si>
  <si>
    <t>Shocks</t>
  </si>
  <si>
    <t>Car Washes</t>
  </si>
  <si>
    <t>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</si>
</sst>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164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6" fontId="0" fillId="0" borderId="1" xfId="0" applyNumberFormat="1" applyFont="1" applyBorder="1" applyAlignment="1">
      <alignment horizontal="center" wrapText="1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Font="1" applyBorder="1" applyAlignment="1">
      <alignment horizontal="center"/>
    </xf>
    <xf numFmtId="49" fontId="6" fillId="0" borderId="0" xfId="0" applyNumberFormat="1" applyFont="1"/>
    <xf numFmtId="0" fontId="0" fillId="3" borderId="1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uecar.com/" TargetMode="External"/><Relationship Id="rId2" Type="http://schemas.openxmlformats.org/officeDocument/2006/relationships/hyperlink" Target="http://www.bankrate.com/auto.aspx" TargetMode="External"/><Relationship Id="rId1" Type="http://schemas.openxmlformats.org/officeDocument/2006/relationships/hyperlink" Target="http://www.bankrate.com/calculators/auto/auto-loan-calculator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3"/>
  <sheetViews>
    <sheetView tabSelected="1" workbookViewId="0">
      <selection activeCell="C30" sqref="C30"/>
    </sheetView>
  </sheetViews>
  <sheetFormatPr defaultRowHeight="14.5" x14ac:dyDescent="0.35"/>
  <cols>
    <col min="2" max="2" width="31.54296875" customWidth="1"/>
    <col min="3" max="3" width="41.54296875" customWidth="1"/>
    <col min="4" max="7" width="18.7265625" customWidth="1"/>
  </cols>
  <sheetData>
    <row r="2" spans="2:7" s="5" customFormat="1" ht="20.25" customHeight="1" x14ac:dyDescent="0.35">
      <c r="B2" s="7" t="s">
        <v>24</v>
      </c>
      <c r="C2" s="6" t="s">
        <v>25</v>
      </c>
      <c r="E2" s="6" t="s">
        <v>26</v>
      </c>
      <c r="G2" s="11" t="s">
        <v>28</v>
      </c>
    </row>
    <row r="3" spans="2:7" s="5" customFormat="1" ht="20.25" customHeight="1" x14ac:dyDescent="0.35">
      <c r="B3" s="7"/>
      <c r="C3" s="6"/>
      <c r="E3" s="6"/>
      <c r="G3" s="11"/>
    </row>
    <row r="4" spans="2:7" ht="18" customHeight="1" x14ac:dyDescent="0.35">
      <c r="B4" s="8" t="s">
        <v>0</v>
      </c>
      <c r="C4" s="9" t="s">
        <v>22</v>
      </c>
      <c r="D4" s="9" t="s">
        <v>18</v>
      </c>
      <c r="E4" s="9" t="s">
        <v>19</v>
      </c>
      <c r="F4" s="9" t="s">
        <v>20</v>
      </c>
      <c r="G4" s="9" t="s">
        <v>21</v>
      </c>
    </row>
    <row r="5" spans="2:7" ht="18" customHeight="1" x14ac:dyDescent="0.35">
      <c r="B5" s="4" t="s">
        <v>1</v>
      </c>
      <c r="C5" s="2" t="s">
        <v>23</v>
      </c>
      <c r="D5" s="2"/>
      <c r="E5" s="2"/>
      <c r="F5" s="2"/>
      <c r="G5" s="2"/>
    </row>
    <row r="6" spans="2:7" ht="18" customHeight="1" x14ac:dyDescent="0.35">
      <c r="B6" s="4" t="s">
        <v>2</v>
      </c>
      <c r="C6" s="3">
        <v>6.2</v>
      </c>
      <c r="D6" s="3"/>
      <c r="E6" s="3"/>
      <c r="F6" s="3"/>
      <c r="G6" s="3"/>
    </row>
    <row r="7" spans="2:7" ht="18" customHeight="1" x14ac:dyDescent="0.35">
      <c r="B7" s="4" t="s">
        <v>3</v>
      </c>
      <c r="C7" s="10">
        <v>2500</v>
      </c>
      <c r="D7" s="3"/>
      <c r="E7" s="3"/>
      <c r="F7" s="3"/>
      <c r="G7" s="3"/>
    </row>
    <row r="8" spans="2:7" ht="18" customHeight="1" x14ac:dyDescent="0.35">
      <c r="B8" s="4" t="s">
        <v>27</v>
      </c>
      <c r="C8" s="3" t="s">
        <v>13</v>
      </c>
      <c r="D8" s="3"/>
      <c r="E8" s="3"/>
      <c r="F8" s="3"/>
      <c r="G8" s="3"/>
    </row>
    <row r="9" spans="2:7" ht="18" customHeight="1" x14ac:dyDescent="0.35">
      <c r="B9" s="4" t="s">
        <v>4</v>
      </c>
      <c r="C9" s="3" t="s">
        <v>5</v>
      </c>
      <c r="D9" s="3"/>
      <c r="E9" s="3"/>
      <c r="F9" s="3"/>
      <c r="G9" s="3"/>
    </row>
    <row r="10" spans="2:7" ht="28.5" customHeight="1" x14ac:dyDescent="0.35">
      <c r="B10" s="19" t="s">
        <v>6</v>
      </c>
      <c r="C10" s="3" t="s">
        <v>7</v>
      </c>
      <c r="D10" s="3"/>
      <c r="E10" s="3"/>
      <c r="F10" s="3"/>
      <c r="G10" s="3"/>
    </row>
    <row r="11" spans="2:7" ht="18" customHeight="1" x14ac:dyDescent="0.35">
      <c r="B11" s="4" t="s">
        <v>8</v>
      </c>
      <c r="C11" s="3">
        <v>17</v>
      </c>
      <c r="D11" s="3"/>
      <c r="E11" s="3"/>
      <c r="F11" s="3"/>
      <c r="G11" s="3"/>
    </row>
    <row r="12" spans="2:7" ht="18" customHeight="1" x14ac:dyDescent="0.35">
      <c r="B12" s="4" t="s">
        <v>9</v>
      </c>
      <c r="C12" s="3">
        <v>0</v>
      </c>
      <c r="D12" s="3"/>
      <c r="E12" s="3"/>
      <c r="F12" s="3"/>
      <c r="G12" s="3"/>
    </row>
    <row r="13" spans="2:7" ht="18" customHeight="1" x14ac:dyDescent="0.35">
      <c r="B13" s="4" t="s">
        <v>10</v>
      </c>
      <c r="C13" s="3" t="s">
        <v>11</v>
      </c>
      <c r="D13" s="3"/>
      <c r="E13" s="3"/>
      <c r="F13" s="3"/>
      <c r="G13" s="3"/>
    </row>
    <row r="14" spans="2:7" ht="18" customHeight="1" x14ac:dyDescent="0.35">
      <c r="B14" s="4" t="s">
        <v>12</v>
      </c>
      <c r="C14" s="3">
        <v>120000</v>
      </c>
      <c r="D14" s="3"/>
      <c r="E14" s="3"/>
      <c r="F14" s="3"/>
      <c r="G14" s="3"/>
    </row>
    <row r="15" spans="2:7" ht="18" customHeight="1" x14ac:dyDescent="0.35">
      <c r="B15" s="4" t="s">
        <v>14</v>
      </c>
      <c r="C15" s="3" t="s">
        <v>15</v>
      </c>
      <c r="D15" s="3"/>
      <c r="E15" s="3"/>
      <c r="F15" s="3"/>
      <c r="G15" s="3"/>
    </row>
    <row r="16" spans="2:7" ht="18" customHeight="1" x14ac:dyDescent="0.35">
      <c r="B16" s="4" t="s">
        <v>16</v>
      </c>
      <c r="C16" s="10">
        <v>166</v>
      </c>
      <c r="D16" s="3"/>
      <c r="E16" s="3"/>
      <c r="F16" s="3"/>
      <c r="G16" s="3"/>
    </row>
    <row r="17" spans="2:7" ht="18" customHeight="1" x14ac:dyDescent="0.35">
      <c r="B17" s="4" t="s">
        <v>17</v>
      </c>
      <c r="C17" s="3"/>
      <c r="D17" s="3"/>
      <c r="E17" s="3"/>
      <c r="F17" s="3"/>
      <c r="G17" s="3"/>
    </row>
    <row r="18" spans="2:7" x14ac:dyDescent="0.35">
      <c r="C18" s="1"/>
      <c r="D18" s="1"/>
      <c r="E18" s="1"/>
      <c r="F18" s="1"/>
      <c r="G18" s="1"/>
    </row>
    <row r="19" spans="2:7" x14ac:dyDescent="0.35">
      <c r="C19" s="1"/>
      <c r="D19" s="1"/>
      <c r="E19" s="1"/>
      <c r="F19" s="1"/>
      <c r="G19" s="1"/>
    </row>
    <row r="20" spans="2:7" x14ac:dyDescent="0.35">
      <c r="C20" s="1"/>
      <c r="D20" s="1"/>
      <c r="E20" s="1"/>
      <c r="F20" s="1"/>
      <c r="G20" s="1"/>
    </row>
    <row r="21" spans="2:7" x14ac:dyDescent="0.35">
      <c r="C21" s="1"/>
      <c r="D21" s="1"/>
      <c r="E21" s="1"/>
      <c r="F21" s="1"/>
      <c r="G21" s="1"/>
    </row>
    <row r="22" spans="2:7" x14ac:dyDescent="0.35">
      <c r="C22" s="1"/>
      <c r="D22" s="1"/>
      <c r="E22" s="1"/>
      <c r="F22" s="1"/>
      <c r="G22" s="1"/>
    </row>
    <row r="23" spans="2:7" x14ac:dyDescent="0.35">
      <c r="C23" s="1"/>
      <c r="D23" s="1"/>
      <c r="E23" s="1"/>
      <c r="F23" s="1"/>
      <c r="G23" s="1"/>
    </row>
  </sheetData>
  <hyperlinks>
    <hyperlink ref="C2" r:id="rId1" xr:uid="{00000000-0004-0000-0000-000000000000}"/>
    <hyperlink ref="E2" r:id="rId2" xr:uid="{00000000-0004-0000-0000-000001000000}"/>
    <hyperlink ref="G2" r:id="rId3" location="/" xr:uid="{00000000-0004-0000-0000-000002000000}"/>
  </hyperlinks>
  <pageMargins left="0.7" right="0.7" top="0.75" bottom="0.75" header="0.3" footer="0.3"/>
  <pageSetup orientation="portrait" horizontalDpi="4294967293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21"/>
  <sheetViews>
    <sheetView topLeftCell="A2" workbookViewId="0">
      <selection activeCell="H21" sqref="H21"/>
    </sheetView>
  </sheetViews>
  <sheetFormatPr defaultRowHeight="14.5" x14ac:dyDescent="0.35"/>
  <cols>
    <col min="3" max="3" width="28.7265625" customWidth="1"/>
    <col min="4" max="4" width="15.1796875" customWidth="1"/>
    <col min="5" max="5" width="9.81640625" style="12" customWidth="1"/>
    <col min="6" max="6" width="12" customWidth="1"/>
  </cols>
  <sheetData>
    <row r="2" spans="3:8" ht="18.5" x14ac:dyDescent="0.35">
      <c r="C2" s="7" t="s">
        <v>38</v>
      </c>
    </row>
    <row r="3" spans="3:8" ht="18.5" x14ac:dyDescent="0.35">
      <c r="C3" s="7"/>
    </row>
    <row r="4" spans="3:8" ht="15.5" x14ac:dyDescent="0.35">
      <c r="C4" s="8" t="s">
        <v>29</v>
      </c>
      <c r="D4" s="9" t="s">
        <v>30</v>
      </c>
      <c r="E4" s="9" t="s">
        <v>31</v>
      </c>
      <c r="F4" s="9" t="s">
        <v>32</v>
      </c>
      <c r="H4" s="14" t="s">
        <v>39</v>
      </c>
    </row>
    <row r="5" spans="3:8" x14ac:dyDescent="0.35">
      <c r="C5" s="4" t="s">
        <v>33</v>
      </c>
      <c r="D5" s="3">
        <v>12</v>
      </c>
      <c r="E5" s="20">
        <v>4</v>
      </c>
      <c r="F5" s="15">
        <f>SUM(D5*2*E5)</f>
        <v>96</v>
      </c>
    </row>
    <row r="6" spans="3:8" x14ac:dyDescent="0.35">
      <c r="C6" s="4" t="s">
        <v>34</v>
      </c>
      <c r="D6" s="3">
        <v>5</v>
      </c>
      <c r="E6" s="20">
        <v>2</v>
      </c>
      <c r="F6" s="15">
        <f t="shared" ref="F6:F9" si="0">SUM(D6*2*E6)</f>
        <v>20</v>
      </c>
    </row>
    <row r="7" spans="3:8" x14ac:dyDescent="0.35">
      <c r="C7" s="4" t="s">
        <v>35</v>
      </c>
      <c r="D7" s="3">
        <v>0</v>
      </c>
      <c r="E7" s="20">
        <v>0</v>
      </c>
      <c r="F7" s="15">
        <f t="shared" si="0"/>
        <v>0</v>
      </c>
    </row>
    <row r="8" spans="3:8" x14ac:dyDescent="0.35">
      <c r="C8" s="4" t="s">
        <v>36</v>
      </c>
      <c r="D8" s="3">
        <v>4</v>
      </c>
      <c r="E8" s="20">
        <v>2</v>
      </c>
      <c r="F8" s="15">
        <f t="shared" si="0"/>
        <v>16</v>
      </c>
    </row>
    <row r="9" spans="3:8" x14ac:dyDescent="0.35">
      <c r="C9" s="4" t="s">
        <v>37</v>
      </c>
      <c r="D9" s="3">
        <v>0</v>
      </c>
      <c r="E9" s="20">
        <v>0</v>
      </c>
      <c r="F9" s="15">
        <f t="shared" si="0"/>
        <v>0</v>
      </c>
    </row>
    <row r="10" spans="3:8" x14ac:dyDescent="0.35">
      <c r="C10" s="4"/>
      <c r="D10" s="3">
        <v>0</v>
      </c>
      <c r="E10" s="20">
        <v>0</v>
      </c>
      <c r="F10" s="15">
        <f t="shared" ref="F10:F19" si="1">SUM(D10*2*E10)</f>
        <v>0</v>
      </c>
    </row>
    <row r="11" spans="3:8" x14ac:dyDescent="0.35">
      <c r="C11" s="4"/>
      <c r="D11" s="3">
        <v>0</v>
      </c>
      <c r="E11" s="20">
        <v>0</v>
      </c>
      <c r="F11" s="15">
        <f t="shared" si="1"/>
        <v>0</v>
      </c>
    </row>
    <row r="12" spans="3:8" x14ac:dyDescent="0.35">
      <c r="C12" s="4"/>
      <c r="D12" s="3">
        <v>0</v>
      </c>
      <c r="E12" s="20">
        <v>0</v>
      </c>
      <c r="F12" s="15">
        <f t="shared" si="1"/>
        <v>0</v>
      </c>
    </row>
    <row r="13" spans="3:8" x14ac:dyDescent="0.35">
      <c r="C13" s="4"/>
      <c r="D13" s="3">
        <v>0</v>
      </c>
      <c r="E13" s="20">
        <v>0</v>
      </c>
      <c r="F13" s="15">
        <f t="shared" si="1"/>
        <v>0</v>
      </c>
    </row>
    <row r="14" spans="3:8" x14ac:dyDescent="0.35">
      <c r="C14" s="4"/>
      <c r="D14" s="3">
        <v>0</v>
      </c>
      <c r="E14" s="20">
        <v>0</v>
      </c>
      <c r="F14" s="15">
        <f t="shared" si="1"/>
        <v>0</v>
      </c>
    </row>
    <row r="15" spans="3:8" x14ac:dyDescent="0.35">
      <c r="C15" s="4"/>
      <c r="D15" s="3">
        <v>0</v>
      </c>
      <c r="E15" s="20">
        <v>0</v>
      </c>
      <c r="F15" s="15">
        <f t="shared" si="1"/>
        <v>0</v>
      </c>
    </row>
    <row r="16" spans="3:8" x14ac:dyDescent="0.35">
      <c r="C16" s="4"/>
      <c r="D16" s="3">
        <v>0</v>
      </c>
      <c r="E16" s="20">
        <v>0</v>
      </c>
      <c r="F16" s="15">
        <f t="shared" si="1"/>
        <v>0</v>
      </c>
    </row>
    <row r="17" spans="3:8" x14ac:dyDescent="0.35">
      <c r="C17" s="4"/>
      <c r="D17" s="3">
        <v>0</v>
      </c>
      <c r="E17" s="20">
        <v>0</v>
      </c>
      <c r="F17" s="15">
        <f t="shared" si="1"/>
        <v>0</v>
      </c>
    </row>
    <row r="18" spans="3:8" x14ac:dyDescent="0.35">
      <c r="C18" s="4"/>
      <c r="D18" s="3">
        <v>0</v>
      </c>
      <c r="E18" s="20">
        <v>0</v>
      </c>
      <c r="F18" s="15">
        <f t="shared" si="1"/>
        <v>0</v>
      </c>
    </row>
    <row r="19" spans="3:8" x14ac:dyDescent="0.35">
      <c r="C19" s="4"/>
      <c r="D19" s="3">
        <v>0</v>
      </c>
      <c r="E19" s="20">
        <v>0</v>
      </c>
      <c r="F19" s="15">
        <f t="shared" si="1"/>
        <v>0</v>
      </c>
    </row>
    <row r="20" spans="3:8" x14ac:dyDescent="0.35">
      <c r="E20" s="21"/>
    </row>
    <row r="21" spans="3:8" x14ac:dyDescent="0.35">
      <c r="D21" s="12"/>
      <c r="E21" s="21">
        <f>SUM(E5:E20)</f>
        <v>8</v>
      </c>
      <c r="F21" s="16">
        <f>SUM(F5:F20)</f>
        <v>132</v>
      </c>
      <c r="H21" s="14" t="s">
        <v>40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7"/>
  <sheetViews>
    <sheetView workbookViewId="0">
      <selection activeCell="G22" sqref="G22"/>
    </sheetView>
  </sheetViews>
  <sheetFormatPr defaultRowHeight="14.5" x14ac:dyDescent="0.35"/>
  <cols>
    <col min="1" max="1" width="2.453125" customWidth="1"/>
    <col min="3" max="3" width="15.81640625" style="12" customWidth="1"/>
    <col min="4" max="4" width="10.1796875" style="12" bestFit="1" customWidth="1"/>
    <col min="5" max="5" width="18.26953125" style="12" bestFit="1" customWidth="1"/>
    <col min="6" max="6" width="16.1796875" style="12" bestFit="1" customWidth="1"/>
    <col min="7" max="7" width="18.1796875" style="12" customWidth="1"/>
    <col min="8" max="8" width="15.54296875" style="12" customWidth="1"/>
    <col min="9" max="9" width="27.81640625" customWidth="1"/>
    <col min="10" max="10" width="2.453125" customWidth="1"/>
  </cols>
  <sheetData>
    <row r="2" spans="2:11" ht="18.5" x14ac:dyDescent="0.35">
      <c r="B2" s="7" t="s">
        <v>49</v>
      </c>
    </row>
    <row r="4" spans="2:11" ht="15.5" x14ac:dyDescent="0.35">
      <c r="B4" s="8" t="s">
        <v>41</v>
      </c>
      <c r="C4" s="9" t="s">
        <v>42</v>
      </c>
      <c r="D4" s="9" t="s">
        <v>14</v>
      </c>
      <c r="E4" s="9" t="s">
        <v>52</v>
      </c>
      <c r="F4" s="9" t="s">
        <v>43</v>
      </c>
      <c r="G4" s="9" t="s">
        <v>44</v>
      </c>
      <c r="H4" s="9" t="s">
        <v>45</v>
      </c>
      <c r="I4" s="9" t="s">
        <v>17</v>
      </c>
      <c r="K4" s="14"/>
    </row>
    <row r="5" spans="2:11" x14ac:dyDescent="0.35">
      <c r="B5" s="4" t="s">
        <v>46</v>
      </c>
      <c r="C5" s="10">
        <v>1400</v>
      </c>
      <c r="D5" s="13" t="s">
        <v>47</v>
      </c>
      <c r="E5" s="18">
        <f>SUM(C5/6)</f>
        <v>233.33333333333334</v>
      </c>
      <c r="F5" s="17" t="s">
        <v>48</v>
      </c>
      <c r="G5" s="17" t="s">
        <v>50</v>
      </c>
      <c r="H5" s="3" t="s">
        <v>51</v>
      </c>
      <c r="I5" s="3"/>
      <c r="K5" s="14"/>
    </row>
    <row r="6" spans="2:11" x14ac:dyDescent="0.35">
      <c r="B6" s="4" t="s">
        <v>64</v>
      </c>
      <c r="C6" s="10">
        <v>1200</v>
      </c>
      <c r="D6" s="13" t="s">
        <v>72</v>
      </c>
      <c r="E6" s="18">
        <f>SUM(C6/12)</f>
        <v>100</v>
      </c>
      <c r="F6" s="17" t="s">
        <v>48</v>
      </c>
      <c r="G6" s="17" t="s">
        <v>50</v>
      </c>
      <c r="H6" s="3" t="s">
        <v>51</v>
      </c>
      <c r="I6" s="3"/>
      <c r="K6" s="14"/>
    </row>
    <row r="7" spans="2:11" x14ac:dyDescent="0.35">
      <c r="B7" s="4"/>
      <c r="C7" s="10"/>
      <c r="D7" s="13"/>
      <c r="E7" s="10"/>
      <c r="F7" s="17"/>
      <c r="G7" s="17"/>
      <c r="H7" s="3"/>
      <c r="I7" s="3"/>
    </row>
    <row r="8" spans="2:11" x14ac:dyDescent="0.35">
      <c r="B8" s="4"/>
      <c r="C8" s="10"/>
      <c r="D8" s="13"/>
      <c r="E8" s="10"/>
      <c r="F8" s="17"/>
      <c r="G8" s="17"/>
      <c r="H8" s="3"/>
      <c r="I8" s="3"/>
    </row>
    <row r="9" spans="2:11" x14ac:dyDescent="0.35">
      <c r="B9" s="4"/>
      <c r="C9" s="10"/>
      <c r="D9" s="13"/>
      <c r="E9" s="10"/>
      <c r="F9" s="17"/>
      <c r="G9" s="17"/>
      <c r="H9" s="3"/>
      <c r="I9" s="3"/>
    </row>
    <row r="10" spans="2:11" x14ac:dyDescent="0.35">
      <c r="B10" s="4"/>
      <c r="C10" s="10"/>
      <c r="D10" s="13"/>
      <c r="E10" s="10"/>
      <c r="F10" s="17"/>
      <c r="G10" s="17"/>
      <c r="H10" s="3"/>
      <c r="I10" s="3"/>
    </row>
    <row r="11" spans="2:11" x14ac:dyDescent="0.35">
      <c r="B11" s="4"/>
      <c r="C11" s="10"/>
      <c r="D11" s="13"/>
      <c r="E11" s="10"/>
      <c r="F11" s="17"/>
      <c r="G11" s="17"/>
      <c r="H11" s="3"/>
      <c r="I11" s="3"/>
    </row>
    <row r="12" spans="2:11" x14ac:dyDescent="0.35">
      <c r="B12" s="4"/>
      <c r="C12" s="10"/>
      <c r="D12" s="13"/>
      <c r="E12" s="10"/>
      <c r="F12" s="17"/>
      <c r="G12" s="17"/>
      <c r="H12" s="3"/>
      <c r="I12" s="3"/>
    </row>
    <row r="13" spans="2:11" x14ac:dyDescent="0.35">
      <c r="B13" s="4"/>
      <c r="C13" s="10"/>
      <c r="D13" s="13"/>
      <c r="E13" s="10"/>
      <c r="F13" s="17"/>
      <c r="G13" s="17"/>
      <c r="H13" s="3"/>
      <c r="I13" s="3"/>
    </row>
    <row r="14" spans="2:11" x14ac:dyDescent="0.35">
      <c r="B14" s="4"/>
      <c r="C14" s="10"/>
      <c r="D14" s="13"/>
      <c r="E14" s="10"/>
      <c r="F14" s="17"/>
      <c r="G14" s="17"/>
      <c r="H14" s="3"/>
      <c r="I14" s="3"/>
    </row>
    <row r="15" spans="2:11" x14ac:dyDescent="0.35">
      <c r="B15" s="4"/>
      <c r="C15" s="10"/>
      <c r="D15" s="13"/>
      <c r="E15" s="10"/>
      <c r="F15" s="17"/>
      <c r="G15" s="17"/>
      <c r="H15" s="3"/>
      <c r="I15" s="3"/>
    </row>
    <row r="17" spans="5:5" x14ac:dyDescent="0.35">
      <c r="E1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I15"/>
  <sheetViews>
    <sheetView workbookViewId="0">
      <selection activeCell="G23" sqref="G23"/>
    </sheetView>
  </sheetViews>
  <sheetFormatPr defaultRowHeight="14.5" x14ac:dyDescent="0.35"/>
  <cols>
    <col min="3" max="6" width="17" customWidth="1"/>
    <col min="7" max="7" width="24.54296875" bestFit="1" customWidth="1"/>
  </cols>
  <sheetData>
    <row r="2" spans="3:9" ht="18.5" x14ac:dyDescent="0.35">
      <c r="C2" s="7" t="s">
        <v>53</v>
      </c>
      <c r="D2" s="12"/>
      <c r="E2" s="12"/>
      <c r="F2" s="12"/>
      <c r="G2" s="12"/>
    </row>
    <row r="3" spans="3:9" x14ac:dyDescent="0.35">
      <c r="D3" s="12"/>
      <c r="E3" s="12"/>
      <c r="F3" s="12"/>
      <c r="G3" s="12"/>
    </row>
    <row r="4" spans="3:9" ht="15.5" x14ac:dyDescent="0.35">
      <c r="C4" s="8" t="s">
        <v>54</v>
      </c>
      <c r="D4" s="9" t="s">
        <v>60</v>
      </c>
      <c r="E4" s="9" t="s">
        <v>61</v>
      </c>
      <c r="F4" s="9" t="s">
        <v>62</v>
      </c>
      <c r="G4" s="9" t="s">
        <v>63</v>
      </c>
    </row>
    <row r="5" spans="3:9" x14ac:dyDescent="0.35">
      <c r="C5" s="4" t="s">
        <v>55</v>
      </c>
      <c r="D5" s="10" t="s">
        <v>64</v>
      </c>
      <c r="E5" s="10">
        <v>300</v>
      </c>
      <c r="F5" s="17" t="s">
        <v>67</v>
      </c>
      <c r="G5" s="17">
        <f>SUM(E5/36)</f>
        <v>8.3333333333333339</v>
      </c>
      <c r="I5" s="14" t="s">
        <v>69</v>
      </c>
    </row>
    <row r="6" spans="3:9" x14ac:dyDescent="0.35">
      <c r="C6" s="4" t="s">
        <v>56</v>
      </c>
      <c r="D6" s="10" t="s">
        <v>64</v>
      </c>
      <c r="E6" s="10">
        <v>225</v>
      </c>
      <c r="F6" s="17" t="s">
        <v>67</v>
      </c>
      <c r="G6" s="17">
        <f t="shared" ref="G6:G7" si="0">SUM(E6/36)</f>
        <v>6.25</v>
      </c>
    </row>
    <row r="7" spans="3:9" x14ac:dyDescent="0.35">
      <c r="C7" s="4" t="s">
        <v>57</v>
      </c>
      <c r="D7" s="10" t="s">
        <v>64</v>
      </c>
      <c r="E7" s="10">
        <v>500</v>
      </c>
      <c r="F7" s="17" t="s">
        <v>67</v>
      </c>
      <c r="G7" s="17">
        <f t="shared" si="0"/>
        <v>13.888888888888889</v>
      </c>
      <c r="I7" s="14"/>
    </row>
    <row r="8" spans="3:9" x14ac:dyDescent="0.35">
      <c r="C8" s="4" t="s">
        <v>58</v>
      </c>
      <c r="D8" s="10" t="s">
        <v>65</v>
      </c>
      <c r="E8" s="10">
        <v>28</v>
      </c>
      <c r="F8" s="17" t="s">
        <v>68</v>
      </c>
      <c r="G8" s="17">
        <f>SUM(E8/12)</f>
        <v>2.3333333333333335</v>
      </c>
      <c r="I8" s="14"/>
    </row>
    <row r="9" spans="3:9" x14ac:dyDescent="0.35">
      <c r="C9" s="4" t="s">
        <v>59</v>
      </c>
      <c r="D9" s="10" t="s">
        <v>66</v>
      </c>
      <c r="E9" s="10">
        <v>22</v>
      </c>
      <c r="F9" s="17" t="s">
        <v>68</v>
      </c>
      <c r="G9" s="17">
        <f>SUM(E9/12)</f>
        <v>1.8333333333333333</v>
      </c>
      <c r="I9" s="14"/>
    </row>
    <row r="10" spans="3:9" x14ac:dyDescent="0.35">
      <c r="C10" s="4" t="s">
        <v>70</v>
      </c>
      <c r="D10" s="10"/>
      <c r="E10" s="10">
        <v>0</v>
      </c>
      <c r="F10" s="17"/>
      <c r="G10" s="17"/>
    </row>
    <row r="11" spans="3:9" x14ac:dyDescent="0.35">
      <c r="C11" s="4" t="s">
        <v>71</v>
      </c>
      <c r="D11" s="10"/>
      <c r="E11" s="10">
        <v>0</v>
      </c>
      <c r="F11" s="17"/>
      <c r="G11" s="17"/>
    </row>
    <row r="12" spans="3:9" x14ac:dyDescent="0.35">
      <c r="C12" s="4" t="s">
        <v>17</v>
      </c>
      <c r="D12" s="10"/>
      <c r="E12" s="10">
        <v>0</v>
      </c>
      <c r="F12" s="17"/>
      <c r="G12" s="17"/>
    </row>
    <row r="13" spans="3:9" x14ac:dyDescent="0.35">
      <c r="C13" s="4" t="s">
        <v>17</v>
      </c>
      <c r="D13" s="10"/>
      <c r="E13" s="10">
        <v>0</v>
      </c>
      <c r="F13" s="17"/>
      <c r="G13" s="17"/>
    </row>
    <row r="14" spans="3:9" x14ac:dyDescent="0.35">
      <c r="C14" s="4" t="s">
        <v>17</v>
      </c>
      <c r="D14" s="10"/>
      <c r="E14" s="10">
        <v>0</v>
      </c>
      <c r="F14" s="17"/>
      <c r="G14" s="17"/>
    </row>
    <row r="15" spans="3:9" x14ac:dyDescent="0.35">
      <c r="C15" s="4" t="s">
        <v>17</v>
      </c>
      <c r="D15" s="10"/>
      <c r="E15" s="10">
        <v>0</v>
      </c>
      <c r="F15" s="17"/>
      <c r="G1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Auto Comparison Guide</vt:lpstr>
      <vt:lpstr>Weekly Miles Estimtaor</vt:lpstr>
      <vt:lpstr>Auto Insurance Comparison Guide</vt:lpstr>
      <vt:lpstr>Vehicle Maintenance Estimator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mulonas</dc:creator>
  <cp:lastModifiedBy>david mulonas</cp:lastModifiedBy>
  <dcterms:created xsi:type="dcterms:W3CDTF">2016-06-17T22:22:48Z</dcterms:created>
  <dcterms:modified xsi:type="dcterms:W3CDTF">2021-04-11T03:36:45Z</dcterms:modified>
</cp:coreProperties>
</file>